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31" r:id="rId1"/>
  </sheets>
  <calcPr calcId="145621"/>
</workbook>
</file>

<file path=xl/calcChain.xml><?xml version="1.0" encoding="utf-8"?>
<calcChain xmlns="http://schemas.openxmlformats.org/spreadsheetml/2006/main">
  <c r="V14" i="31" l="1"/>
  <c r="T14" i="31"/>
  <c r="R14" i="31"/>
  <c r="P14" i="31"/>
  <c r="N14" i="31"/>
  <c r="L14" i="31"/>
  <c r="J14" i="31"/>
  <c r="H14" i="31"/>
  <c r="F14" i="31"/>
  <c r="D14" i="31"/>
  <c r="V13" i="31"/>
  <c r="T13" i="31"/>
  <c r="R13" i="31"/>
  <c r="P13" i="31"/>
  <c r="N13" i="31"/>
  <c r="L13" i="31"/>
  <c r="J13" i="31"/>
  <c r="H13" i="31"/>
  <c r="F13" i="31"/>
  <c r="D13" i="31"/>
  <c r="V12" i="31"/>
  <c r="T12" i="31"/>
  <c r="R12" i="31"/>
  <c r="P12" i="31"/>
  <c r="N12" i="31"/>
  <c r="L12" i="31"/>
  <c r="J12" i="31"/>
  <c r="H12" i="31"/>
  <c r="F12" i="31"/>
  <c r="D12" i="31"/>
  <c r="V11" i="31"/>
  <c r="T11" i="31"/>
  <c r="R11" i="31"/>
  <c r="P11" i="31"/>
  <c r="N11" i="31"/>
  <c r="L11" i="31"/>
  <c r="J11" i="31"/>
  <c r="H11" i="31"/>
  <c r="F11" i="31"/>
  <c r="D11" i="31"/>
  <c r="V10" i="31"/>
  <c r="T10" i="31"/>
  <c r="R10" i="31"/>
  <c r="P10" i="31"/>
  <c r="N10" i="31"/>
  <c r="L10" i="31"/>
  <c r="J10" i="31"/>
  <c r="H10" i="31"/>
  <c r="F10" i="31"/>
  <c r="D10" i="31"/>
  <c r="V9" i="31"/>
  <c r="T9" i="31"/>
  <c r="R9" i="31"/>
  <c r="P9" i="31"/>
  <c r="N9" i="31"/>
  <c r="L9" i="31"/>
  <c r="J9" i="31"/>
  <c r="H9" i="31"/>
  <c r="F9" i="31"/>
  <c r="D9" i="31"/>
  <c r="V8" i="31"/>
  <c r="T8" i="31"/>
  <c r="R8" i="31"/>
  <c r="P8" i="31"/>
  <c r="N8" i="31"/>
  <c r="L8" i="31"/>
  <c r="J8" i="31"/>
  <c r="H8" i="31"/>
  <c r="F8" i="31"/>
  <c r="D8" i="31"/>
  <c r="V7" i="31"/>
  <c r="T7" i="31"/>
  <c r="R7" i="31"/>
  <c r="P7" i="31"/>
  <c r="N7" i="31"/>
  <c r="L7" i="31"/>
  <c r="J7" i="31"/>
  <c r="H7" i="31"/>
  <c r="F7" i="31"/>
  <c r="D7" i="31"/>
</calcChain>
</file>

<file path=xl/sharedStrings.xml><?xml version="1.0" encoding="utf-8"?>
<sst xmlns="http://schemas.openxmlformats.org/spreadsheetml/2006/main" count="46" uniqueCount="46">
  <si>
    <t>فئة العمر (بالنسبة)</t>
  </si>
  <si>
    <t>اقل من 25</t>
  </si>
  <si>
    <t>من 25 الى 34</t>
  </si>
  <si>
    <t>من 45 الى 54</t>
  </si>
  <si>
    <t>من 35 الى 44</t>
  </si>
  <si>
    <t>من 55 الى 64</t>
  </si>
  <si>
    <t>اكثر من 65</t>
  </si>
  <si>
    <t>المساحة المزروعة بالدونم</t>
  </si>
  <si>
    <t>زيتون</t>
  </si>
  <si>
    <t>جوزيات</t>
  </si>
  <si>
    <t>المساحة الاجمالية المزروعة  (1)</t>
  </si>
  <si>
    <t>زراعات صناعية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</si>
  <si>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</si>
  <si>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</si>
  <si>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</si>
  <si>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</si>
  <si>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</si>
  <si>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</si>
  <si>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</si>
  <si>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المساحة المزروعة (9)</t>
  </si>
  <si>
    <t>المجموع</t>
  </si>
  <si>
    <t>المساحة المزروعة (10)</t>
  </si>
  <si>
    <t>جدول 13.3</t>
  </si>
  <si>
    <t>حمضيات</t>
  </si>
  <si>
    <t>تفاحيات</t>
  </si>
  <si>
    <t>لوزيات</t>
  </si>
  <si>
    <t>كرمة</t>
  </si>
  <si>
    <t>موز</t>
  </si>
  <si>
    <t>أشجار مثمرة أخرى</t>
  </si>
  <si>
    <t>منها محمية (موز)</t>
  </si>
  <si>
    <t>المساحة المزروعة (11)</t>
  </si>
  <si>
    <t>قضاء : البترون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</si>
  <si>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</si>
  <si>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</si>
  <si>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</si>
  <si>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استخدام الاراضي للزراعات الدائمة حسب فئة عمر الحائز*</t>
  </si>
  <si>
    <t>% (5/1)</t>
  </si>
  <si>
    <t>% (10/1)</t>
  </si>
  <si>
    <t>% (11/1)</t>
  </si>
  <si>
    <t>% 
(2/1)</t>
  </si>
  <si>
    <t>%
 (3/1)</t>
  </si>
  <si>
    <t>%
 (4/1)</t>
  </si>
  <si>
    <t>%
 (6/1)</t>
  </si>
  <si>
    <t>%
 (7/1)</t>
  </si>
  <si>
    <t>%
 (8/1)</t>
  </si>
  <si>
    <t>% 
(9/1)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</si>
</sst>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0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left"/>
    </xf>
    <xf numFmtId="0" fontId="3" fillId="0" borderId="3" xfId="0" applyFont="1" applyBorder="1" applyAlignment="1"/>
    <xf numFmtId="0" fontId="3" fillId="0" borderId="3" xfId="0" applyFont="1" applyBorder="1" applyAlignment="1">
      <alignment horizontal="left"/>
    </xf>
    <xf numFmtId="0" fontId="4" fillId="0" borderId="0" xfId="0" applyFont="1"/>
    <xf numFmtId="164" fontId="0" fillId="0" borderId="27" xfId="1" applyNumberFormat="1" applyFont="1" applyBorder="1"/>
    <xf numFmtId="164" fontId="0" fillId="0" borderId="10" xfId="1" applyNumberFormat="1" applyFont="1" applyBorder="1"/>
    <xf numFmtId="165" fontId="0" fillId="0" borderId="7" xfId="1" applyNumberFormat="1" applyFont="1" applyBorder="1"/>
    <xf numFmtId="164" fontId="0" fillId="0" borderId="26" xfId="1" applyNumberFormat="1" applyFont="1" applyBorder="1"/>
    <xf numFmtId="165" fontId="0" fillId="0" borderId="16" xfId="1" applyNumberFormat="1" applyFont="1" applyBorder="1"/>
    <xf numFmtId="164" fontId="0" fillId="0" borderId="12" xfId="1" applyNumberFormat="1" applyFont="1" applyBorder="1"/>
    <xf numFmtId="164" fontId="0" fillId="0" borderId="11" xfId="1" applyNumberFormat="1" applyFont="1" applyBorder="1"/>
    <xf numFmtId="165" fontId="0" fillId="0" borderId="9" xfId="1" applyNumberFormat="1" applyFont="1" applyBorder="1"/>
    <xf numFmtId="164" fontId="0" fillId="0" borderId="8" xfId="1" applyNumberFormat="1" applyFont="1" applyBorder="1"/>
    <xf numFmtId="165" fontId="0" fillId="0" borderId="1" xfId="1" applyNumberFormat="1" applyFont="1" applyBorder="1"/>
    <xf numFmtId="164" fontId="0" fillId="0" borderId="25" xfId="1" applyNumberFormat="1" applyFont="1" applyBorder="1"/>
    <xf numFmtId="164" fontId="0" fillId="0" borderId="23" xfId="1" applyNumberFormat="1" applyFont="1" applyBorder="1"/>
    <xf numFmtId="165" fontId="0" fillId="0" borderId="24" xfId="1" applyNumberFormat="1" applyFont="1" applyBorder="1"/>
    <xf numFmtId="164" fontId="0" fillId="0" borderId="21" xfId="1" applyNumberFormat="1" applyFont="1" applyBorder="1"/>
    <xf numFmtId="165" fontId="0" fillId="0" borderId="22" xfId="1" applyNumberFormat="1" applyFont="1" applyBorder="1"/>
    <xf numFmtId="0" fontId="2" fillId="0" borderId="0" xfId="0" applyFont="1" applyAlignment="1">
      <alignment horizontal="center" vertical="center"/>
    </xf>
    <xf numFmtId="0" fontId="1" fillId="0" borderId="6" xfId="0" applyFont="1" applyBorder="1"/>
    <xf numFmtId="164" fontId="1" fillId="0" borderId="6" xfId="1" applyNumberFormat="1" applyFont="1" applyBorder="1"/>
    <xf numFmtId="164" fontId="1" fillId="0" borderId="19" xfId="1" applyNumberFormat="1" applyFont="1" applyBorder="1"/>
    <xf numFmtId="165" fontId="1" fillId="0" borderId="20" xfId="1" applyNumberFormat="1" applyFont="1" applyBorder="1"/>
    <xf numFmtId="164" fontId="1" fillId="0" borderId="17" xfId="1" applyNumberFormat="1" applyFont="1" applyBorder="1"/>
    <xf numFmtId="165" fontId="1" fillId="0" borderId="18" xfId="1" applyNumberFormat="1" applyFont="1" applyBorder="1"/>
    <xf numFmtId="0" fontId="1" fillId="0" borderId="0" xfId="0" applyFont="1"/>
    <xf numFmtId="0" fontId="1" fillId="0" borderId="13" xfId="0" applyFont="1" applyBorder="1" applyAlignment="1">
      <alignment horizontal="right" wrapText="1"/>
    </xf>
    <xf numFmtId="0" fontId="1" fillId="0" borderId="14" xfId="0" applyFont="1" applyBorder="1"/>
    <xf numFmtId="0" fontId="1" fillId="0" borderId="15" xfId="0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7"/>
  <sheetViews>
    <sheetView rightToLeft="1" tabSelected="1" workbookViewId="0">
      <selection activeCell="A2" sqref="A2:V2"/>
    </sheetView>
  </sheetViews>
  <sheetFormatPr defaultRowHeight="15" x14ac:dyDescent="0.25"/>
  <cols>
    <col min="1" max="1" width="12" customWidth="1"/>
    <col min="2" max="2" width="16.28515625" customWidth="1"/>
    <col min="3" max="3" width="9.28515625" customWidth="1"/>
    <col min="4" max="4" width="8.28515625" customWidth="1"/>
    <col min="5" max="5" width="9.28515625" customWidth="1"/>
    <col min="6" max="6" width="7.42578125" customWidth="1"/>
    <col min="7" max="7" width="9.5703125" customWidth="1"/>
    <col min="8" max="8" width="7.140625" customWidth="1"/>
    <col min="9" max="9" width="8.42578125" customWidth="1"/>
    <col min="10" max="10" width="6.42578125" customWidth="1"/>
    <col min="11" max="11" width="10.140625" customWidth="1"/>
    <col min="12" max="14" width="7.7109375" customWidth="1"/>
    <col min="15" max="16" width="7.42578125" customWidth="1"/>
    <col min="18" max="18" width="7.28515625" customWidth="1"/>
    <col min="20" max="20" width="7.5703125" customWidth="1"/>
    <col min="22" max="22" width="7.140625" customWidth="1"/>
  </cols>
  <sheetData>
    <row r="1" spans="1:22" s="39" customFormat="1" ht="38.25" customHeight="1" x14ac:dyDescent="0.25">
      <c r="A1" s="38" t="s">
        <v>31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</row>
    <row r="2" spans="1:22" s="2" customFormat="1" ht="67.5" customHeight="1" x14ac:dyDescent="0.25">
      <c r="A2" s="34" t="s">
        <v>35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</row>
    <row r="3" spans="1:22" s="2" customFormat="1" ht="16.5" customHeight="1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</row>
    <row r="4" spans="1:22" s="3" customFormat="1" ht="18" customHeight="1" thickBot="1" x14ac:dyDescent="0.35">
      <c r="A4" s="6" t="s">
        <v>22</v>
      </c>
      <c r="N4" s="4"/>
      <c r="O4" s="4"/>
      <c r="V4" s="5" t="s">
        <v>7</v>
      </c>
    </row>
    <row r="5" spans="1:22" ht="57" customHeight="1" thickBot="1" x14ac:dyDescent="0.3">
      <c r="A5" s="36" t="s">
        <v>0</v>
      </c>
      <c r="B5" s="35" t="s">
        <v>10</v>
      </c>
      <c r="C5" s="35" t="s">
        <v>23</v>
      </c>
      <c r="D5" s="35"/>
      <c r="E5" s="35" t="s">
        <v>24</v>
      </c>
      <c r="F5" s="35"/>
      <c r="G5" s="35" t="s">
        <v>25</v>
      </c>
      <c r="H5" s="35"/>
      <c r="I5" s="35" t="s">
        <v>26</v>
      </c>
      <c r="J5" s="35"/>
      <c r="K5" s="35" t="s">
        <v>8</v>
      </c>
      <c r="L5" s="35"/>
      <c r="M5" s="35" t="s">
        <v>27</v>
      </c>
      <c r="N5" s="35"/>
      <c r="O5" s="35" t="s">
        <v>9</v>
      </c>
      <c r="P5" s="35"/>
      <c r="Q5" s="35" t="s">
        <v>11</v>
      </c>
      <c r="R5" s="35"/>
      <c r="S5" s="35" t="s">
        <v>28</v>
      </c>
      <c r="T5" s="35"/>
      <c r="U5" s="35" t="s">
        <v>29</v>
      </c>
      <c r="V5" s="35"/>
    </row>
    <row r="6" spans="1:22" ht="45" customHeight="1" thickBot="1" x14ac:dyDescent="0.3">
      <c r="A6" s="37"/>
      <c r="B6" s="35"/>
      <c r="C6" s="1" t="s">
        <v>18</v>
      </c>
      <c r="D6" s="1" t="s">
        <v>39</v>
      </c>
      <c r="E6" s="1" t="s">
        <v>13</v>
      </c>
      <c r="F6" s="1" t="s">
        <v>40</v>
      </c>
      <c r="G6" s="1" t="s">
        <v>12</v>
      </c>
      <c r="H6" s="1" t="s">
        <v>41</v>
      </c>
      <c r="I6" s="1" t="s">
        <v>14</v>
      </c>
      <c r="J6" s="1" t="s">
        <v>36</v>
      </c>
      <c r="K6" s="1" t="s">
        <v>15</v>
      </c>
      <c r="L6" s="1" t="s">
        <v>42</v>
      </c>
      <c r="M6" s="1" t="s">
        <v>16</v>
      </c>
      <c r="N6" s="1" t="s">
        <v>43</v>
      </c>
      <c r="O6" s="1" t="s">
        <v>17</v>
      </c>
      <c r="P6" s="1" t="s">
        <v>44</v>
      </c>
      <c r="Q6" s="1" t="s">
        <v>19</v>
      </c>
      <c r="R6" s="1" t="s">
        <v>45</v>
      </c>
      <c r="S6" s="1" t="s">
        <v>21</v>
      </c>
      <c r="T6" s="1" t="s">
        <v>37</v>
      </c>
      <c r="U6" s="1" t="s">
        <v>30</v>
      </c>
      <c r="V6" s="1" t="s">
        <v>38</v>
      </c>
    </row>
    <row r="7" spans="1:22" ht="18" customHeight="1" x14ac:dyDescent="0.25">
      <c r="A7" s="30" t="s">
        <v>34</v>
      </c>
      <c r="B7" s="7">
        <v>577.4</v>
      </c>
      <c r="C7" s="8">
        <v>9.57</v>
      </c>
      <c r="D7" s="9">
        <f>C7/B7*100</f>
        <v>1.6574298579840667</v>
      </c>
      <c r="E7" s="10">
        <v>101.5</v>
      </c>
      <c r="F7" s="11">
        <f>E7/B7*100</f>
        <v>17.578801524073434</v>
      </c>
      <c r="G7" s="8">
        <v>34.33</v>
      </c>
      <c r="H7" s="9">
        <f>G7/B7*100</f>
        <v>5.9456182888811915</v>
      </c>
      <c r="I7" s="10">
        <v>46</v>
      </c>
      <c r="J7" s="11">
        <f>I7/B7*100</f>
        <v>7.9667474887426399</v>
      </c>
      <c r="K7" s="8">
        <v>309.13</v>
      </c>
      <c r="L7" s="9">
        <f>K7/B7*100</f>
        <v>53.538275025978521</v>
      </c>
      <c r="M7" s="10">
        <v>1</v>
      </c>
      <c r="N7" s="11">
        <f>M7/B7*100</f>
        <v>0.17319016279875304</v>
      </c>
      <c r="O7" s="8">
        <v>4.5999999999999996</v>
      </c>
      <c r="P7" s="9">
        <f>O7/B7*100</f>
        <v>0.79667474887426404</v>
      </c>
      <c r="Q7" s="10">
        <v>12</v>
      </c>
      <c r="R7" s="11">
        <f>Q7/B7*100</f>
        <v>2.0782819535850363</v>
      </c>
      <c r="S7" s="8">
        <v>59.27</v>
      </c>
      <c r="T7" s="9">
        <f>S7/B7*100</f>
        <v>10.264980949082094</v>
      </c>
      <c r="U7" s="10">
        <v>0</v>
      </c>
      <c r="V7" s="9">
        <f>U7/B7*100</f>
        <v>0</v>
      </c>
    </row>
    <row r="8" spans="1:22" ht="18" customHeight="1" x14ac:dyDescent="0.25">
      <c r="A8" s="31" t="s">
        <v>1</v>
      </c>
      <c r="B8" s="12">
        <v>199.4</v>
      </c>
      <c r="C8" s="13">
        <v>41</v>
      </c>
      <c r="D8" s="14">
        <f>C8/B8*100</f>
        <v>20.561685055165498</v>
      </c>
      <c r="E8" s="15">
        <v>20.07</v>
      </c>
      <c r="F8" s="16">
        <f>E8/B8*100</f>
        <v>10.06519558676028</v>
      </c>
      <c r="G8" s="13">
        <v>5.13</v>
      </c>
      <c r="H8" s="14">
        <f>G8/B8*100</f>
        <v>2.5727181544633897</v>
      </c>
      <c r="I8" s="15">
        <v>7.65</v>
      </c>
      <c r="J8" s="16">
        <f>I8/B8*100</f>
        <v>3.8365095285857578</v>
      </c>
      <c r="K8" s="13">
        <v>121.9</v>
      </c>
      <c r="L8" s="14">
        <f t="shared" ref="L8:L14" si="0">K8/B8*100</f>
        <v>61.133400200601805</v>
      </c>
      <c r="M8" s="15">
        <v>0</v>
      </c>
      <c r="N8" s="16">
        <f t="shared" ref="N8:N14" si="1">M8/B8*100</f>
        <v>0</v>
      </c>
      <c r="O8" s="13">
        <v>0.3</v>
      </c>
      <c r="P8" s="14">
        <f t="shared" ref="P8:P14" si="2">O8/B8*100</f>
        <v>0.15045135406218654</v>
      </c>
      <c r="Q8" s="15">
        <v>0</v>
      </c>
      <c r="R8" s="16">
        <f t="shared" ref="R8:R14" si="3">Q8/B8*100</f>
        <v>0</v>
      </c>
      <c r="S8" s="13">
        <v>3.35</v>
      </c>
      <c r="T8" s="14">
        <f t="shared" ref="T8:T14" si="4">S8/B8*100</f>
        <v>1.6800401203610833</v>
      </c>
      <c r="U8" s="15">
        <v>0</v>
      </c>
      <c r="V8" s="14">
        <f t="shared" ref="V8:V14" si="5">U8/B8*100</f>
        <v>0</v>
      </c>
    </row>
    <row r="9" spans="1:22" ht="18" customHeight="1" x14ac:dyDescent="0.25">
      <c r="A9" s="31" t="s">
        <v>2</v>
      </c>
      <c r="B9" s="12">
        <v>1191.5999999999999</v>
      </c>
      <c r="C9" s="13">
        <v>8.2249999999999996</v>
      </c>
      <c r="D9" s="14">
        <f t="shared" ref="D9:D13" si="6">C9/B9*100</f>
        <v>0.69024840550520306</v>
      </c>
      <c r="E9" s="15">
        <v>197.505</v>
      </c>
      <c r="F9" s="16">
        <f t="shared" ref="F9:F14" si="7">E9/B9*100</f>
        <v>16.574773413897283</v>
      </c>
      <c r="G9" s="13">
        <v>63.81</v>
      </c>
      <c r="H9" s="14">
        <f t="shared" ref="H9:H14" si="8">G9/B9*100</f>
        <v>5.3549848942598191</v>
      </c>
      <c r="I9" s="15">
        <v>64.14</v>
      </c>
      <c r="J9" s="16">
        <f t="shared" ref="J9:J14" si="9">I9/B9*100</f>
        <v>5.3826787512588119</v>
      </c>
      <c r="K9" s="13">
        <v>775.73</v>
      </c>
      <c r="L9" s="14">
        <f t="shared" si="0"/>
        <v>65.099865726753947</v>
      </c>
      <c r="M9" s="15">
        <v>0.1</v>
      </c>
      <c r="N9" s="16">
        <f t="shared" si="1"/>
        <v>8.3920778784827132E-3</v>
      </c>
      <c r="O9" s="13">
        <v>3.5249999999999999</v>
      </c>
      <c r="P9" s="14">
        <f t="shared" si="2"/>
        <v>0.29582074521651558</v>
      </c>
      <c r="Q9" s="15">
        <v>6.95</v>
      </c>
      <c r="R9" s="16">
        <f t="shared" si="3"/>
        <v>0.58324941255454865</v>
      </c>
      <c r="S9" s="13">
        <v>71.215000000000003</v>
      </c>
      <c r="T9" s="14">
        <f t="shared" si="4"/>
        <v>5.9764182611614638</v>
      </c>
      <c r="U9" s="15">
        <v>0</v>
      </c>
      <c r="V9" s="14">
        <f t="shared" si="5"/>
        <v>0</v>
      </c>
    </row>
    <row r="10" spans="1:22" ht="18" customHeight="1" x14ac:dyDescent="0.25">
      <c r="A10" s="31" t="s">
        <v>4</v>
      </c>
      <c r="B10" s="12">
        <v>3755.15</v>
      </c>
      <c r="C10" s="13">
        <v>100.535</v>
      </c>
      <c r="D10" s="14">
        <f t="shared" si="6"/>
        <v>2.6772565676470976</v>
      </c>
      <c r="E10" s="15">
        <v>758.97299999999996</v>
      </c>
      <c r="F10" s="16">
        <f t="shared" si="7"/>
        <v>20.211522841963703</v>
      </c>
      <c r="G10" s="13">
        <v>235.626</v>
      </c>
      <c r="H10" s="14">
        <f t="shared" si="8"/>
        <v>6.2747426867102511</v>
      </c>
      <c r="I10" s="15">
        <v>190.946</v>
      </c>
      <c r="J10" s="16">
        <f t="shared" si="9"/>
        <v>5.0849100568552519</v>
      </c>
      <c r="K10" s="13">
        <v>2188.8919999999998</v>
      </c>
      <c r="L10" s="14">
        <f t="shared" si="0"/>
        <v>58.290401182376193</v>
      </c>
      <c r="M10" s="15">
        <v>2.35</v>
      </c>
      <c r="N10" s="16">
        <f t="shared" si="1"/>
        <v>6.25807224744684E-2</v>
      </c>
      <c r="O10" s="13">
        <v>24.302</v>
      </c>
      <c r="P10" s="14">
        <f t="shared" si="2"/>
        <v>0.64716456067001316</v>
      </c>
      <c r="Q10" s="15">
        <v>18.055</v>
      </c>
      <c r="R10" s="16">
        <f t="shared" si="3"/>
        <v>0.4808063592666072</v>
      </c>
      <c r="S10" s="13">
        <v>235.471</v>
      </c>
      <c r="T10" s="14">
        <f t="shared" si="4"/>
        <v>6.2706150220364032</v>
      </c>
      <c r="U10" s="15">
        <v>0</v>
      </c>
      <c r="V10" s="14">
        <f t="shared" si="5"/>
        <v>0</v>
      </c>
    </row>
    <row r="11" spans="1:22" ht="18" customHeight="1" x14ac:dyDescent="0.25">
      <c r="A11" s="31" t="s">
        <v>3</v>
      </c>
      <c r="B11" s="12">
        <v>6356.1689999999999</v>
      </c>
      <c r="C11" s="13">
        <v>121.64700000000001</v>
      </c>
      <c r="D11" s="14">
        <f t="shared" si="6"/>
        <v>1.9138414979211533</v>
      </c>
      <c r="E11" s="15">
        <v>1056.9549999999999</v>
      </c>
      <c r="F11" s="16">
        <f t="shared" si="7"/>
        <v>16.628805810544055</v>
      </c>
      <c r="G11" s="13">
        <v>254.41399999999999</v>
      </c>
      <c r="H11" s="14">
        <f t="shared" si="8"/>
        <v>4.0026311446407421</v>
      </c>
      <c r="I11" s="15">
        <v>608.41499999999996</v>
      </c>
      <c r="J11" s="16">
        <f t="shared" si="9"/>
        <v>9.5720393841007052</v>
      </c>
      <c r="K11" s="13">
        <v>3849.1060000000002</v>
      </c>
      <c r="L11" s="14">
        <f t="shared" si="0"/>
        <v>60.557011621308376</v>
      </c>
      <c r="M11" s="15">
        <v>20.024999999999999</v>
      </c>
      <c r="N11" s="16">
        <f t="shared" si="1"/>
        <v>0.31504826256192997</v>
      </c>
      <c r="O11" s="13">
        <v>15.757999999999999</v>
      </c>
      <c r="P11" s="14">
        <f t="shared" si="2"/>
        <v>0.2479166302846888</v>
      </c>
      <c r="Q11" s="15">
        <v>45.033999999999999</v>
      </c>
      <c r="R11" s="16">
        <f t="shared" si="3"/>
        <v>0.70850853713927364</v>
      </c>
      <c r="S11" s="13">
        <v>384.815</v>
      </c>
      <c r="T11" s="14">
        <f t="shared" si="4"/>
        <v>6.0541971114990805</v>
      </c>
      <c r="U11" s="15">
        <v>0</v>
      </c>
      <c r="V11" s="14">
        <f t="shared" si="5"/>
        <v>0</v>
      </c>
    </row>
    <row r="12" spans="1:22" ht="18" customHeight="1" x14ac:dyDescent="0.25">
      <c r="A12" s="31" t="s">
        <v>5</v>
      </c>
      <c r="B12" s="12">
        <v>5269.2430000000004</v>
      </c>
      <c r="C12" s="13">
        <v>107.395</v>
      </c>
      <c r="D12" s="14">
        <f t="shared" si="6"/>
        <v>2.0381485537865682</v>
      </c>
      <c r="E12" s="15">
        <v>1176.873</v>
      </c>
      <c r="F12" s="16">
        <f t="shared" si="7"/>
        <v>22.334764215656783</v>
      </c>
      <c r="G12" s="13">
        <v>258.17399999999998</v>
      </c>
      <c r="H12" s="14">
        <f t="shared" si="8"/>
        <v>4.8996411818547738</v>
      </c>
      <c r="I12" s="15">
        <v>341.072</v>
      </c>
      <c r="J12" s="16">
        <f t="shared" si="9"/>
        <v>6.4728842454219695</v>
      </c>
      <c r="K12" s="13">
        <v>2838.5050000000001</v>
      </c>
      <c r="L12" s="14">
        <f t="shared" si="0"/>
        <v>53.869312916485349</v>
      </c>
      <c r="M12" s="15">
        <v>6.04</v>
      </c>
      <c r="N12" s="16">
        <f t="shared" si="1"/>
        <v>0.11462747115667277</v>
      </c>
      <c r="O12" s="13">
        <v>17.414999999999999</v>
      </c>
      <c r="P12" s="14">
        <f t="shared" si="2"/>
        <v>0.33050288248236032</v>
      </c>
      <c r="Q12" s="15">
        <v>23.195</v>
      </c>
      <c r="R12" s="16">
        <f t="shared" si="3"/>
        <v>0.44019605852301741</v>
      </c>
      <c r="S12" s="13">
        <v>500.57400000000001</v>
      </c>
      <c r="T12" s="14">
        <f t="shared" si="4"/>
        <v>9.4999224746325037</v>
      </c>
      <c r="U12" s="15">
        <v>0</v>
      </c>
      <c r="V12" s="14">
        <f t="shared" si="5"/>
        <v>0</v>
      </c>
    </row>
    <row r="13" spans="1:22" ht="18" customHeight="1" thickBot="1" x14ac:dyDescent="0.3">
      <c r="A13" s="32" t="s">
        <v>6</v>
      </c>
      <c r="B13" s="17">
        <v>8790.4249999999993</v>
      </c>
      <c r="C13" s="18">
        <v>89.155000000000001</v>
      </c>
      <c r="D13" s="19">
        <f t="shared" si="6"/>
        <v>1.0142285498141443</v>
      </c>
      <c r="E13" s="20">
        <v>2099.6509999999998</v>
      </c>
      <c r="F13" s="21">
        <f t="shared" si="7"/>
        <v>23.885659680845919</v>
      </c>
      <c r="G13" s="18">
        <v>508.33699999999999</v>
      </c>
      <c r="H13" s="19">
        <f t="shared" si="8"/>
        <v>5.7828489521268889</v>
      </c>
      <c r="I13" s="20">
        <v>612.726</v>
      </c>
      <c r="J13" s="21">
        <f t="shared" si="9"/>
        <v>6.9703797029153884</v>
      </c>
      <c r="K13" s="18">
        <v>4700.0879999999997</v>
      </c>
      <c r="L13" s="19">
        <f t="shared" si="0"/>
        <v>53.468268030271574</v>
      </c>
      <c r="M13" s="20">
        <v>6.4</v>
      </c>
      <c r="N13" s="21">
        <f t="shared" si="1"/>
        <v>7.2806491153726935E-2</v>
      </c>
      <c r="O13" s="18">
        <v>99.789000000000001</v>
      </c>
      <c r="P13" s="19">
        <f t="shared" si="2"/>
        <v>1.1352010852717589</v>
      </c>
      <c r="Q13" s="20">
        <v>55.945</v>
      </c>
      <c r="R13" s="21">
        <f t="shared" si="3"/>
        <v>0.63643111681175835</v>
      </c>
      <c r="S13" s="18">
        <v>618.33399999999995</v>
      </c>
      <c r="T13" s="19">
        <f t="shared" si="4"/>
        <v>7.0341763907888417</v>
      </c>
      <c r="U13" s="20">
        <v>0</v>
      </c>
      <c r="V13" s="19">
        <f t="shared" si="5"/>
        <v>0</v>
      </c>
    </row>
    <row r="14" spans="1:22" s="29" customFormat="1" ht="15.75" thickBot="1" x14ac:dyDescent="0.3">
      <c r="A14" s="23" t="s">
        <v>20</v>
      </c>
      <c r="B14" s="24">
        <v>26139.386999999999</v>
      </c>
      <c r="C14" s="25">
        <v>477.52699999999999</v>
      </c>
      <c r="D14" s="26">
        <f>C14/B14*100</f>
        <v>1.8268485026064307</v>
      </c>
      <c r="E14" s="27">
        <v>5411.527</v>
      </c>
      <c r="F14" s="28">
        <f t="shared" si="7"/>
        <v>20.702578067343357</v>
      </c>
      <c r="G14" s="25">
        <v>1359.8209999999999</v>
      </c>
      <c r="H14" s="26">
        <f t="shared" si="8"/>
        <v>5.202191619872341</v>
      </c>
      <c r="I14" s="27">
        <v>1870.9490000000001</v>
      </c>
      <c r="J14" s="28">
        <f t="shared" si="9"/>
        <v>7.1575856006110632</v>
      </c>
      <c r="K14" s="25">
        <v>14783.351000000001</v>
      </c>
      <c r="L14" s="26">
        <f t="shared" si="0"/>
        <v>56.55584425143558</v>
      </c>
      <c r="M14" s="27">
        <v>35.914999999999999</v>
      </c>
      <c r="N14" s="28">
        <f t="shared" si="1"/>
        <v>0.13739801931850965</v>
      </c>
      <c r="O14" s="25">
        <v>165.68899999999999</v>
      </c>
      <c r="P14" s="26">
        <f t="shared" si="2"/>
        <v>0.63386719818639969</v>
      </c>
      <c r="Q14" s="27">
        <v>161.179</v>
      </c>
      <c r="R14" s="28">
        <f t="shared" si="3"/>
        <v>0.61661354185543837</v>
      </c>
      <c r="S14" s="25">
        <v>1873.029</v>
      </c>
      <c r="T14" s="26">
        <f t="shared" si="4"/>
        <v>7.1655429410031699</v>
      </c>
      <c r="U14" s="27">
        <v>0</v>
      </c>
      <c r="V14" s="26">
        <f t="shared" si="5"/>
        <v>0</v>
      </c>
    </row>
    <row r="16" spans="1:22" x14ac:dyDescent="0.25">
      <c r="A16" s="33" t="s">
        <v>32</v>
      </c>
      <c r="B16" s="33"/>
      <c r="C16" s="33"/>
      <c r="D16" s="33"/>
      <c r="E16" s="33"/>
    </row>
    <row r="17" spans="1:5" x14ac:dyDescent="0.25">
      <c r="A17" s="33" t="s">
        <v>33</v>
      </c>
      <c r="B17" s="33"/>
      <c r="C17" s="33"/>
      <c r="D17" s="33"/>
      <c r="E17" s="33"/>
    </row>
  </sheetData>
  <mergeCells count="16">
    <mergeCell ref="A16:E16"/>
    <mergeCell ref="A17:E17"/>
    <mergeCell ref="A2:V2"/>
    <mergeCell ref="S5:T5"/>
    <mergeCell ref="U5:V5"/>
    <mergeCell ref="Q5:R5"/>
    <mergeCell ref="A5:A6"/>
    <mergeCell ref="B5:B6"/>
    <mergeCell ref="C5:D5"/>
    <mergeCell ref="E5:F5"/>
    <mergeCell ref="G5:H5"/>
    <mergeCell ref="I5:J5"/>
    <mergeCell ref="K5:L5"/>
    <mergeCell ref="M5:N5"/>
    <mergeCell ref="O5:P5"/>
    <mergeCell ref="A1:V1"/>
  </mergeCells>
  <pageMargins left="0.2" right="0.2" top="0.3" bottom="0.3" header="0.3" footer="0.3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2012-10-23T07:01:15Z</dcterms:modified>
</cp:coreProperties>
</file>